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17-2025 ERDF\1 výzva\"/>
    </mc:Choice>
  </mc:AlternateContent>
  <xr:revisionPtr revIDLastSave="0" documentId="13_ncr:1_{3F3F8177-20AE-4074-B6FC-53AB9BB41D6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Q10" i="1" s="1"/>
  <c r="S7" i="1"/>
  <c r="R10" i="1" s="1"/>
  <c r="T7" i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<sst xmlns="http://schemas.openxmlformats.org/spreadsheetml/2006/main" count="43" uniqueCount="41">
  <si>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</si>
  <si>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</si>
  <si>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</si>
  <si>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</si>
  <si>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</si>
  <si>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</si>
  <si>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</si>
  <si>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</si>
  <si>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</si>
  <si>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</si>
  <si>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</si>
  <si>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</si>
  <si>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</si>
  <si>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32351200-0 - Obrazovky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</si>
  <si>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</si>
  <si>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</si>
  <si>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</si>
  <si>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</si>
  <si>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</si>
  <si>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</si>
  <si>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</si>
  <si>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</si>
  <si>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</si>
  <si>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</si>
  <si>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</si>
  <si>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</si>
  <si>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</si>
  <si>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</si>
  <si>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</si>
  <si>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</si>
  <si>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</si>
  <si>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</si>
  <si>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 NÁZEV A ČÍSLO DOTAČNÍHO PROJEKTU</t>
    </r>
  </si>
  <si>
    <t>30 dní</t>
  </si>
  <si>
    <t>Název projektu: ERDF SP ZČU
Číslo projektu: CZ.02.02.01/00/23_024/0008981</t>
  </si>
  <si>
    <t>Příloha č. 2 Kupní smlouvy - Technická specifikace
Audiovizuální technika (II.) 017 - 2025</t>
  </si>
  <si>
    <t>Interaktivní dotykový display</t>
  </si>
  <si>
    <t>Filip Bušek, 
Tel.: 735 715 934,
37763 5219</t>
  </si>
  <si>
    <t>Součástí dodávky je instalace zařízení na místě, demontáž původního displeje, propojení s PC a předvedení funkčnosti.</t>
  </si>
  <si>
    <t>Univerzitní 22, 
301 00 Plzeň,
Ústav jazykové přípravy,
místnosti UU 308 a UL 610</t>
  </si>
  <si>
    <r>
      <t xml:space="preserve">Interaktivní displej s úhlopříčkou min. 86" (218 cm), s rozlišením obrazu min. 4K UHD (3840 × 2160 px).
</t>
    </r>
    <r>
      <rPr>
        <sz val="11"/>
        <rFont val="Calibri"/>
        <family val="2"/>
        <charset val="238"/>
        <scheme val="minor"/>
      </rPr>
      <t xml:space="preserve">
Dotyková technologie  s krycím tvrzeným sklem umožňuje odlišit dotyk prstem (pro ovládání), dlaní (pro mazání) a tyto funkce odlišit současně při práci více uživatelů najednou (min. 20 dotyků současně).
</t>
    </r>
    <r>
      <rPr>
        <sz val="11"/>
        <color theme="1"/>
        <rFont val="Calibri"/>
        <family val="2"/>
        <charset val="238"/>
        <scheme val="minor"/>
      </rPr>
      <t xml:space="preserve">
Součástí displeje musí být počítačový modul s minimálními pa</t>
    </r>
    <r>
      <rPr>
        <sz val="11"/>
        <rFont val="Calibri"/>
        <family val="2"/>
        <charset val="238"/>
        <scheme val="minor"/>
      </rPr>
      <t>rametry 6GB RAM a 32GB</t>
    </r>
    <r>
      <rPr>
        <sz val="11"/>
        <color theme="1"/>
        <rFont val="Calibri"/>
        <family val="2"/>
        <charset val="238"/>
        <scheme val="minor"/>
      </rPr>
      <t xml:space="preserve">, který obsahuje aplikaci pro psaní na bílé ploše a prohlížeč webových stránek.
Integrované reproduktory min. 2x 20W, integrované mikrofonní pole, integrovaná čtečka NFC karet.
</t>
    </r>
    <r>
      <rPr>
        <sz val="11"/>
        <color rgb="FF0000FF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Licence SW prostředí součástí displeje, umožňuje min. automaticky odlišit (tj. bez nutnosti výběru a změny v MENU-nabídce funkcí) dotyk prstem (pro ovládání), popisovačem (pro psaní), dlaní-pěstí (pro mazání) a to souběžně pro 2 uživatele (vyučujícího a studenta současně, každý jinou funkci).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Pro připojení má displej min. konektory: 3x HDMI a 2x USB-C (pro využití: obraz + dotyk + napájení), bezdrátovou konektivitu Wifi (2,4 i 5GHz) a Bluetooth (min. verze 4.2) a slot pro vestavbu-integraci plnohodnotného lektorského PC.</t>
    </r>
    <r>
      <rPr>
        <sz val="11"/>
        <color theme="1"/>
        <rFont val="Calibri"/>
        <family val="2"/>
        <charset val="238"/>
        <scheme val="minor"/>
      </rPr>
      <t xml:space="preserve">
Displej má vestavěný USB přepínač pro min. možnost přepnutí USB periferií současně s přepnutím vstupu obrazu, min. USB 3.0 na všech portech.
Součástí displeje min. 2ks popisovačů, s možností jejich odložení na přední poličku lehce dostupnou pro uživatele.
</t>
    </r>
    <r>
      <rPr>
        <b/>
        <sz val="11"/>
        <color theme="9" tint="-0.249977111117893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Zařízení musí mít certifikaci ENERGY STAR.</t>
    </r>
    <r>
      <rPr>
        <sz val="11"/>
        <color theme="1"/>
        <rFont val="Calibri"/>
        <family val="2"/>
        <charset val="238"/>
        <scheme val="minor"/>
      </rPr>
      <t xml:space="preserve">
Elektrický zdvihový mechanismus pro kotvení interaktivního displeje umožňuje bezpečný snadný posun displeje v rozmezí zdvihu min. 400 mm. Součástí je podlahová podpěra pro vynesení hmotnosti vlivem nižší nosnosti kotevní stěny (SDK příčka).
Interaktivní display musí být kompatibilní s programem SMART Notebook z důvodu jeho využívání našimi lektory. Dodavatel musí být na požádání ochotný doložit kompatibilitu.
Součástí dodávky je instalace zařízení na místě, demontáž původního displeje, propojení s PC a předvedení funkčnosti.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</si>
</sst>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71">
    <xf numFmtId="0" fontId="0" fillId="0" borderId="0" xfId="0"/>
    <xf numFmtId="0" fontId="15" fillId="4" borderId="4" xfId="0" applyFont="1" applyFill="1" applyBorder="1" applyAlignment="1" applyProtection="1">
      <alignment horizontal="left" vertical="center" wrapText="1" indent="1"/>
      <protection locked="0"/>
    </xf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6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="96" zoomScaleNormal="96" workbookViewId="0">
      <selection activeCell="F39" sqref="F39"/>
    </sheetView>
  </sheetViews>
  <sheetFormatPr defaultRowHeight="15" x14ac:dyDescent="0.25"/>
  <cols>
    <col min="1" max="1" width="1.42578125" style="8" bestFit="1" customWidth="1"/>
    <col min="2" max="2" width="5.7109375" style="8" bestFit="1" customWidth="1"/>
    <col min="3" max="3" width="35.7109375" style="7" customWidth="1"/>
    <col min="4" max="4" width="11.42578125" style="69" customWidth="1"/>
    <col min="5" max="5" width="9" style="6" bestFit="1" customWidth="1"/>
    <col min="6" max="6" width="166.28515625" style="7" customWidth="1"/>
    <col min="7" max="7" width="34.7109375" style="7" customWidth="1"/>
    <col min="8" max="8" width="27.5703125" style="7" customWidth="1"/>
    <col min="9" max="9" width="23.140625" style="7" customWidth="1"/>
    <col min="10" max="10" width="16.28515625" style="7" customWidth="1"/>
    <col min="11" max="11" width="49.85546875" style="8" customWidth="1"/>
    <col min="12" max="12" width="40.28515625" style="8" customWidth="1"/>
    <col min="13" max="13" width="22.5703125" style="8" customWidth="1"/>
    <col min="14" max="14" width="25.85546875" style="7" customWidth="1"/>
    <col min="15" max="15" width="27.5703125" style="7" customWidth="1"/>
    <col min="16" max="16" width="17.7109375" style="7" hidden="1" customWidth="1"/>
    <col min="17" max="17" width="24" style="8" bestFit="1" customWidth="1"/>
    <col min="18" max="18" width="24.140625" style="8" customWidth="1"/>
    <col min="19" max="19" width="19.7109375" style="8" customWidth="1"/>
    <col min="20" max="20" width="17.85546875" style="8" customWidth="1"/>
    <col min="21" max="21" width="12.28515625" style="8" hidden="1" customWidth="1"/>
    <col min="22" max="22" width="34.28515625" style="9" customWidth="1"/>
    <col min="23" max="16384" width="9.140625" style="8"/>
  </cols>
  <sheetData>
    <row r="1" spans="2:22" ht="43.5" customHeight="1" x14ac:dyDescent="0.25">
      <c r="B1" s="4" t="s">
        <v>35</v>
      </c>
      <c r="C1" s="5"/>
      <c r="D1" s="5"/>
    </row>
    <row r="2" spans="2:22" ht="18" customHeight="1" x14ac:dyDescent="0.25">
      <c r="C2" s="8"/>
      <c r="D2" s="10"/>
      <c r="E2" s="11"/>
      <c r="F2" s="12"/>
      <c r="G2" s="12"/>
      <c r="H2" s="12"/>
      <c r="I2" s="8"/>
      <c r="J2" s="13"/>
      <c r="N2" s="14"/>
      <c r="O2" s="12"/>
      <c r="P2" s="12"/>
      <c r="Q2" s="12"/>
      <c r="R2" s="12"/>
      <c r="T2" s="15"/>
      <c r="U2" s="16"/>
      <c r="V2" s="17"/>
    </row>
    <row r="3" spans="2:22" ht="18" customHeight="1" x14ac:dyDescent="0.25">
      <c r="B3" s="18"/>
      <c r="C3" s="19" t="s">
        <v>0</v>
      </c>
      <c r="D3" s="20"/>
      <c r="E3" s="20"/>
      <c r="F3" s="20"/>
      <c r="G3" s="21"/>
      <c r="H3" s="21"/>
      <c r="I3" s="21"/>
      <c r="J3" s="21"/>
      <c r="K3" s="21"/>
      <c r="L3" s="21"/>
      <c r="M3" s="15"/>
      <c r="N3" s="22"/>
      <c r="O3" s="22"/>
      <c r="P3" s="22"/>
      <c r="Q3" s="22"/>
      <c r="R3" s="22"/>
      <c r="T3" s="15"/>
    </row>
    <row r="4" spans="2:22" ht="18" customHeight="1" thickBot="1" x14ac:dyDescent="0.3">
      <c r="B4" s="23"/>
      <c r="C4" s="24" t="s">
        <v>1</v>
      </c>
      <c r="D4" s="20"/>
      <c r="E4" s="20"/>
      <c r="F4" s="20"/>
      <c r="G4" s="20"/>
      <c r="H4" s="20"/>
      <c r="I4" s="15"/>
      <c r="J4" s="15"/>
      <c r="K4" s="15"/>
      <c r="L4" s="15"/>
      <c r="M4" s="15"/>
      <c r="N4" s="12"/>
      <c r="O4" s="12"/>
      <c r="P4" s="12"/>
      <c r="Q4" s="15"/>
      <c r="R4" s="15"/>
      <c r="T4" s="15"/>
    </row>
    <row r="5" spans="2:22" ht="34.5" customHeight="1" thickBot="1" x14ac:dyDescent="0.3">
      <c r="B5" s="25"/>
      <c r="C5" s="26"/>
      <c r="D5" s="27"/>
      <c r="E5" s="27"/>
      <c r="F5" s="12"/>
      <c r="G5" s="28" t="s">
        <v>2</v>
      </c>
      <c r="H5" s="29" t="s">
        <v>2</v>
      </c>
      <c r="I5" s="12"/>
      <c r="J5" s="12"/>
      <c r="N5" s="12"/>
      <c r="O5" s="30"/>
      <c r="P5" s="30"/>
      <c r="R5" s="28" t="s">
        <v>2</v>
      </c>
      <c r="V5" s="13"/>
    </row>
    <row r="6" spans="2:22" ht="76.5" customHeight="1" thickTop="1" thickBot="1" x14ac:dyDescent="0.3">
      <c r="B6" s="31" t="s">
        <v>3</v>
      </c>
      <c r="C6" s="32" t="s">
        <v>18</v>
      </c>
      <c r="D6" s="32" t="s">
        <v>4</v>
      </c>
      <c r="E6" s="32" t="s">
        <v>16</v>
      </c>
      <c r="F6" s="32" t="s">
        <v>17</v>
      </c>
      <c r="G6" s="33" t="s">
        <v>5</v>
      </c>
      <c r="H6" s="33" t="s">
        <v>15</v>
      </c>
      <c r="I6" s="32" t="s">
        <v>19</v>
      </c>
      <c r="J6" s="32" t="s">
        <v>20</v>
      </c>
      <c r="K6" s="32" t="s">
        <v>32</v>
      </c>
      <c r="L6" s="32" t="s">
        <v>21</v>
      </c>
      <c r="M6" s="34" t="s">
        <v>22</v>
      </c>
      <c r="N6" s="32" t="s">
        <v>23</v>
      </c>
      <c r="O6" s="32" t="s">
        <v>26</v>
      </c>
      <c r="P6" s="32" t="s">
        <v>27</v>
      </c>
      <c r="Q6" s="32" t="s">
        <v>6</v>
      </c>
      <c r="R6" s="35" t="s">
        <v>7</v>
      </c>
      <c r="S6" s="34" t="s">
        <v>8</v>
      </c>
      <c r="T6" s="34" t="s">
        <v>9</v>
      </c>
      <c r="U6" s="32" t="s">
        <v>24</v>
      </c>
      <c r="V6" s="36" t="s">
        <v>25</v>
      </c>
    </row>
    <row r="7" spans="2:22" ht="409.5" customHeight="1" thickTop="1" thickBot="1" x14ac:dyDescent="0.3">
      <c r="B7" s="37">
        <v>1</v>
      </c>
      <c r="C7" s="38" t="s">
        <v>36</v>
      </c>
      <c r="D7" s="39">
        <v>2</v>
      </c>
      <c r="E7" s="40" t="s">
        <v>29</v>
      </c>
      <c r="F7" s="41" t="s">
        <v>40</v>
      </c>
      <c r="G7" s="1"/>
      <c r="H7" s="2"/>
      <c r="I7" s="42" t="s">
        <v>30</v>
      </c>
      <c r="J7" s="40" t="s">
        <v>31</v>
      </c>
      <c r="K7" s="43" t="s">
        <v>34</v>
      </c>
      <c r="L7" s="43" t="s">
        <v>38</v>
      </c>
      <c r="M7" s="44" t="s">
        <v>37</v>
      </c>
      <c r="N7" s="45" t="s">
        <v>39</v>
      </c>
      <c r="O7" s="46" t="s">
        <v>33</v>
      </c>
      <c r="P7" s="47">
        <f>D7*Q7</f>
        <v>350090</v>
      </c>
      <c r="Q7" s="48">
        <v>175045</v>
      </c>
      <c r="R7" s="3"/>
      <c r="S7" s="49">
        <f>D7*R7</f>
        <v>0</v>
      </c>
      <c r="T7" s="50" t="str">
        <f t="shared" ref="T7" si="0">IF(ISNUMBER(R7), IF(R7&gt;Q7,"NEVYHOVUJE","VYHOVUJE")," ")</f>
        <v xml:space="preserve"> </v>
      </c>
      <c r="U7" s="40"/>
      <c r="V7" s="40" t="s">
        <v>13</v>
      </c>
    </row>
    <row r="8" spans="2:22" ht="13.5" customHeight="1" thickTop="1" thickBot="1" x14ac:dyDescent="0.3">
      <c r="C8" s="8"/>
      <c r="D8" s="8"/>
      <c r="E8" s="8"/>
      <c r="F8" s="8"/>
      <c r="G8" s="8"/>
      <c r="H8" s="8"/>
      <c r="I8" s="8"/>
      <c r="J8" s="8"/>
      <c r="N8" s="8"/>
      <c r="O8" s="8"/>
      <c r="P8" s="8"/>
      <c r="S8" s="51"/>
    </row>
    <row r="9" spans="2:22" ht="60.75" customHeight="1" thickTop="1" thickBot="1" x14ac:dyDescent="0.3">
      <c r="B9" s="52" t="s">
        <v>10</v>
      </c>
      <c r="C9" s="53"/>
      <c r="D9" s="53"/>
      <c r="E9" s="53"/>
      <c r="F9" s="53"/>
      <c r="G9" s="53"/>
      <c r="H9" s="54"/>
      <c r="I9" s="55"/>
      <c r="J9" s="55"/>
      <c r="K9" s="55"/>
      <c r="L9" s="56"/>
      <c r="M9" s="13"/>
      <c r="N9" s="13"/>
      <c r="O9" s="57"/>
      <c r="P9" s="57"/>
      <c r="Q9" s="58" t="s">
        <v>11</v>
      </c>
      <c r="R9" s="59" t="s">
        <v>12</v>
      </c>
      <c r="S9" s="60"/>
      <c r="T9" s="61"/>
      <c r="U9" s="30"/>
      <c r="V9" s="62"/>
    </row>
    <row r="10" spans="2:22" ht="33" customHeight="1" thickTop="1" thickBot="1" x14ac:dyDescent="0.3">
      <c r="B10" s="63" t="s">
        <v>14</v>
      </c>
      <c r="C10" s="63"/>
      <c r="D10" s="63"/>
      <c r="E10" s="63"/>
      <c r="F10" s="63"/>
      <c r="G10" s="63"/>
      <c r="H10" s="63"/>
      <c r="I10" s="63"/>
      <c r="J10" s="63"/>
      <c r="L10" s="10"/>
      <c r="M10" s="10"/>
      <c r="N10" s="10"/>
      <c r="O10" s="64"/>
      <c r="P10" s="64"/>
      <c r="Q10" s="65">
        <f>SUM(P7:P7)</f>
        <v>350090</v>
      </c>
      <c r="R10" s="66">
        <f>SUM(S7:S7)</f>
        <v>0</v>
      </c>
      <c r="S10" s="67"/>
      <c r="T10" s="68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70" t="s">
        <v>28</v>
      </c>
      <c r="C13" s="70"/>
      <c r="D13" s="70"/>
      <c r="E13" s="70"/>
      <c r="F13" s="70"/>
      <c r="G13" s="70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tmqC3AfhE4Ph0V7ykHZ6ZZxTTec9TOYLqgEXvJg81dw78DVGf0euV0K69llyYHawqkUHvBb/4ILlYKQm8yX2sg==" saltValue="iLDQbR9RM2d/Jm9DVSHrIw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2025-02-21T07:52:42Z</cp:lastPrinted>
  <dcterms:created xsi:type="dcterms:W3CDTF">2014-03-05T12:43:32Z</dcterms:created>
  <dcterms:modified xsi:type="dcterms:W3CDTF">2025-04-16T12:06:27Z</dcterms:modified>
</cp:coreProperties>
</file>